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3935" windowHeight="5985"/>
  </bookViews>
  <sheets>
    <sheet name="무브테크 거래명세표" sheetId="1" r:id="rId1"/>
  </sheets>
  <calcPr calcId="124519"/>
</workbook>
</file>

<file path=xl/calcChain.xml><?xml version="1.0" encoding="utf-8"?>
<calcChain xmlns="http://schemas.openxmlformats.org/spreadsheetml/2006/main">
  <c r="G20" i="1"/>
  <c r="H20" s="1"/>
  <c r="I20" s="1"/>
  <c r="G15" l="1"/>
  <c r="G14"/>
  <c r="H14" s="1"/>
  <c r="G19"/>
  <c r="H19" s="1"/>
  <c r="I19" s="1"/>
  <c r="G17"/>
  <c r="H17" s="1"/>
  <c r="I17" s="1"/>
  <c r="G18"/>
  <c r="H18" s="1"/>
  <c r="I18" s="1"/>
  <c r="F26"/>
  <c r="D26"/>
  <c r="G16"/>
  <c r="G21"/>
  <c r="H21" s="1"/>
  <c r="I21" s="1"/>
  <c r="G22"/>
  <c r="H22" s="1"/>
  <c r="I22" s="1"/>
  <c r="G23"/>
  <c r="H23" s="1"/>
  <c r="I23" s="1"/>
  <c r="G24"/>
  <c r="H24" s="1"/>
  <c r="I24" s="1"/>
  <c r="G25"/>
  <c r="H25" l="1"/>
  <c r="I25" s="1"/>
  <c r="H16"/>
  <c r="I16" s="1"/>
  <c r="G26"/>
  <c r="I14"/>
  <c r="H15"/>
  <c r="I15" s="1"/>
  <c r="H26" l="1"/>
  <c r="I26"/>
  <c r="E10" s="1"/>
  <c r="H10" l="1"/>
</calcChain>
</file>

<file path=xl/sharedStrings.xml><?xml version="1.0" encoding="utf-8"?>
<sst xmlns="http://schemas.openxmlformats.org/spreadsheetml/2006/main" count="26" uniqueCount="26">
  <si>
    <t xml:space="preserve"> 등록번호</t>
  </si>
  <si>
    <t xml:space="preserve"> 상호</t>
  </si>
  <si>
    <t xml:space="preserve"> 성명</t>
  </si>
  <si>
    <t xml:space="preserve"> 주소</t>
  </si>
  <si>
    <t xml:space="preserve"> 업태</t>
  </si>
  <si>
    <t>도소매</t>
  </si>
  <si>
    <t xml:space="preserve">거 래 명 세 서 </t>
    <phoneticPr fontId="23" type="noConversion"/>
  </si>
  <si>
    <t xml:space="preserve">119-22-06426
</t>
    <phoneticPr fontId="23" type="noConversion"/>
  </si>
  <si>
    <t xml:space="preserve">무브테크
</t>
    <phoneticPr fontId="23" type="noConversion"/>
  </si>
  <si>
    <t xml:space="preserve"> 박금자
</t>
    <phoneticPr fontId="23" type="noConversion"/>
  </si>
  <si>
    <t>종목</t>
    <phoneticPr fontId="23" type="noConversion"/>
  </si>
  <si>
    <t>안마기외</t>
    <phoneticPr fontId="23" type="noConversion"/>
  </si>
  <si>
    <t>총합계</t>
    <phoneticPr fontId="23" type="noConversion"/>
  </si>
  <si>
    <r>
      <rPr>
        <b/>
        <sz val="13"/>
        <color rgb="FF000000"/>
        <rFont val="맑은 고딕"/>
        <family val="3"/>
        <charset val="129"/>
        <scheme val="minor"/>
      </rPr>
      <t xml:space="preserve"> 국민은행: 228001-04-205682  박금자(무브테크)                              * TEL : 070-8709-7434    * FAX : 0505-588-8726       </t>
    </r>
    <r>
      <rPr>
        <b/>
        <sz val="9"/>
        <color rgb="FF000000"/>
        <rFont val="맑은 고딕"/>
        <family val="3"/>
        <charset val="129"/>
        <scheme val="minor"/>
      </rPr>
      <t xml:space="preserve">
</t>
    </r>
    <phoneticPr fontId="23" type="noConversion"/>
  </si>
  <si>
    <t>품목</t>
    <phoneticPr fontId="23" type="noConversion"/>
  </si>
  <si>
    <t>수량</t>
    <phoneticPr fontId="23" type="noConversion"/>
  </si>
  <si>
    <t>단가</t>
    <phoneticPr fontId="23" type="noConversion"/>
  </si>
  <si>
    <t>공급가액</t>
    <phoneticPr fontId="23" type="noConversion"/>
  </si>
  <si>
    <t>세액</t>
    <phoneticPr fontId="23" type="noConversion"/>
  </si>
  <si>
    <t>합계금액</t>
    <phoneticPr fontId="23" type="noConversion"/>
  </si>
  <si>
    <t>합 계 금 액 : 일금</t>
    <phoneticPr fontId="23" type="noConversion"/>
  </si>
  <si>
    <t xml:space="preserve">경기도 안산시 단원구 별망로555   타원타크라5차 710호 
</t>
    <phoneticPr fontId="23" type="noConversion"/>
  </si>
  <si>
    <r>
      <rPr>
        <sz val="12"/>
        <color rgb="FF000000"/>
        <rFont val="THE정고딕170"/>
        <family val="1"/>
        <charset val="129"/>
      </rPr>
      <t>거래일: 2020년          12월22일          
                            ㈜비즈폼貴下</t>
    </r>
    <r>
      <rPr>
        <sz val="12"/>
        <color rgb="FF000000"/>
        <rFont val="돋움"/>
        <family val="3"/>
        <charset val="129"/>
      </rPr>
      <t xml:space="preserve">
</t>
    </r>
    <phoneticPr fontId="23" type="noConversion"/>
  </si>
  <si>
    <t>KF94</t>
    <phoneticPr fontId="23" type="noConversion"/>
  </si>
  <si>
    <t>스티커부착</t>
    <phoneticPr fontId="23" type="noConversion"/>
  </si>
  <si>
    <t>배송비</t>
    <phoneticPr fontId="2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</si>
</sst>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-[$₩-412]* #,##0_-;\-[$₩-412]* #,##0_-;_-[$₩-412]* &quot;-&quot;??_-;_-@_-"/>
    <numFmt numFmtId="177" formatCode="0_);[Red]\(0\)"/>
  </numFmts>
  <fonts count="30"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u/>
      <sz val="28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u/>
      <sz val="30"/>
      <color rgb="FF000000"/>
      <name val="돋움"/>
      <family val="3"/>
      <charset val="129"/>
    </font>
    <font>
      <sz val="12"/>
      <color rgb="FF000000"/>
      <name val="THE정고딕170"/>
      <family val="1"/>
      <charset val="129"/>
    </font>
    <font>
      <b/>
      <sz val="11"/>
      <color rgb="FF3F3F3F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</cellStyleXfs>
  <cellXfs count="40"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22" fillId="0" borderId="0" xfId="0" applyFont="1" applyBorder="1" applyAlignment="1">
      <alignment horizontal="center" vertical="center"/>
    </xf>
    <xf numFmtId="41" fontId="21" fillId="0" borderId="16" xfId="42" applyFont="1" applyBorder="1">
      <alignment vertical="center"/>
    </xf>
    <xf numFmtId="0" fontId="25" fillId="0" borderId="16" xfId="0" applyFont="1" applyBorder="1" applyAlignment="1">
      <alignment horizontal="center" vertical="center"/>
    </xf>
    <xf numFmtId="0" fontId="29" fillId="6" borderId="5" xfId="10" applyFont="1" applyAlignment="1">
      <alignment horizontal="center" vertical="center"/>
    </xf>
    <xf numFmtId="0" fontId="0" fillId="0" borderId="0" xfId="0">
      <alignment vertical="center"/>
    </xf>
    <xf numFmtId="0" fontId="27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9" fillId="6" borderId="5" xfId="10" applyFont="1" applyAlignment="1">
      <alignment horizontal="center" vertical="center"/>
    </xf>
    <xf numFmtId="3" fontId="22" fillId="0" borderId="17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0" fillId="6" borderId="5" xfId="10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7" fontId="0" fillId="0" borderId="10" xfId="43" applyNumberFormat="1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 wrapText="1"/>
    </xf>
    <xf numFmtId="0" fontId="25" fillId="33" borderId="16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vertical="center" wrapText="1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백분율" xfId="43" builtinId="5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showGridLines="0" tabSelected="1" workbookViewId="0">
      <selection activeCell="G16" sqref="G16"/>
    </sheetView>
  </sheetViews>
  <sheetFormatPr defaultRowHeight="16.5"/>
  <cols>
    <col min="1" max="1" width="8.75" customWidth="1"/>
    <col min="2" max="2" width="1.75" customWidth="1"/>
    <col min="3" max="3" width="8.125" customWidth="1"/>
    <col min="4" max="4" width="3.375" customWidth="1"/>
    <col min="5" max="5" width="8.5" customWidth="1"/>
    <col min="6" max="6" width="9.375" customWidth="1"/>
    <col min="7" max="7" width="9.25" customWidth="1"/>
    <col min="8" max="8" width="10.25" customWidth="1"/>
    <col min="9" max="9" width="11.625" customWidth="1"/>
  </cols>
  <sheetData>
    <row r="1" spans="1:11" ht="79.5" customHeight="1">
      <c r="A1" s="7" t="s">
        <v>6</v>
      </c>
      <c r="B1" s="8"/>
      <c r="C1" s="8"/>
      <c r="D1" s="8"/>
      <c r="E1" s="8"/>
      <c r="F1" s="8"/>
      <c r="G1" s="8"/>
      <c r="H1" s="8"/>
      <c r="I1" s="9"/>
    </row>
    <row r="2" spans="1:11" ht="27" customHeight="1">
      <c r="A2" s="10"/>
      <c r="B2" s="11"/>
      <c r="C2" s="11"/>
      <c r="D2" s="11"/>
      <c r="E2" s="11"/>
      <c r="F2" s="11"/>
      <c r="G2" s="11"/>
      <c r="H2" s="11"/>
      <c r="I2" s="12"/>
    </row>
    <row r="3" spans="1:11" ht="20.100000000000001" customHeight="1">
      <c r="A3" s="37" t="s">
        <v>22</v>
      </c>
      <c r="B3" s="38"/>
      <c r="C3" s="38"/>
      <c r="D3" s="38"/>
      <c r="E3" s="27" t="s">
        <v>0</v>
      </c>
      <c r="F3" s="27"/>
      <c r="G3" s="19" t="s">
        <v>7</v>
      </c>
      <c r="H3" s="20"/>
      <c r="I3" s="20"/>
    </row>
    <row r="4" spans="1:11" ht="20.100000000000001" customHeight="1">
      <c r="A4" s="38"/>
      <c r="B4" s="38"/>
      <c r="C4" s="38"/>
      <c r="D4" s="38"/>
      <c r="E4" s="27" t="s">
        <v>1</v>
      </c>
      <c r="F4" s="27"/>
      <c r="G4" s="19" t="s">
        <v>8</v>
      </c>
      <c r="H4" s="20"/>
      <c r="I4" s="20"/>
    </row>
    <row r="5" spans="1:11" ht="20.100000000000001" customHeight="1">
      <c r="A5" s="38"/>
      <c r="B5" s="38"/>
      <c r="C5" s="38"/>
      <c r="D5" s="38"/>
      <c r="E5" s="27" t="s">
        <v>2</v>
      </c>
      <c r="F5" s="27"/>
      <c r="G5" s="19" t="s">
        <v>9</v>
      </c>
      <c r="H5" s="20"/>
      <c r="I5" s="20"/>
    </row>
    <row r="6" spans="1:11" ht="20.100000000000001" customHeight="1">
      <c r="A6" s="38"/>
      <c r="B6" s="38"/>
      <c r="C6" s="38"/>
      <c r="D6" s="38"/>
      <c r="E6" s="27" t="s">
        <v>3</v>
      </c>
      <c r="F6" s="27"/>
      <c r="G6" s="19" t="s">
        <v>21</v>
      </c>
      <c r="H6" s="19"/>
      <c r="I6" s="19"/>
    </row>
    <row r="7" spans="1:11" ht="20.100000000000001" customHeight="1">
      <c r="A7" s="38"/>
      <c r="B7" s="38"/>
      <c r="C7" s="38"/>
      <c r="D7" s="38"/>
      <c r="E7" s="27"/>
      <c r="F7" s="27"/>
      <c r="G7" s="19"/>
      <c r="H7" s="19"/>
      <c r="I7" s="19"/>
      <c r="K7" s="6"/>
    </row>
    <row r="8" spans="1:11" ht="20.100000000000001" customHeight="1">
      <c r="A8" s="38"/>
      <c r="B8" s="38"/>
      <c r="C8" s="38"/>
      <c r="D8" s="38"/>
      <c r="E8" s="27" t="s">
        <v>4</v>
      </c>
      <c r="F8" s="27"/>
      <c r="G8" s="4" t="s">
        <v>5</v>
      </c>
      <c r="H8" s="4" t="s">
        <v>10</v>
      </c>
      <c r="I8" s="4" t="s">
        <v>11</v>
      </c>
    </row>
    <row r="9" spans="1:11" ht="20.100000000000001" customHeight="1">
      <c r="A9" s="39"/>
      <c r="B9" s="39"/>
      <c r="C9" s="39"/>
      <c r="D9" s="39"/>
      <c r="E9" s="39"/>
      <c r="F9" s="39"/>
      <c r="G9" s="39"/>
      <c r="H9" s="39"/>
      <c r="I9" s="39"/>
    </row>
    <row r="10" spans="1:11" ht="21.75" customHeight="1">
      <c r="A10" s="21" t="s">
        <v>20</v>
      </c>
      <c r="B10" s="22"/>
      <c r="C10" s="22"/>
      <c r="D10" s="22"/>
      <c r="E10" s="25" t="str">
        <f>NUMBERSTRING(I26,1)&amp;" 원정"</f>
        <v>오십구만구백이십 원정</v>
      </c>
      <c r="F10" s="25"/>
      <c r="G10" s="25"/>
      <c r="H10" s="23">
        <f>SUM(I26)</f>
        <v>590920</v>
      </c>
      <c r="I10" s="24"/>
    </row>
    <row r="11" spans="1:11" ht="19.5" customHeight="1"/>
    <row r="12" spans="1:11" ht="1.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11" ht="24" customHeight="1">
      <c r="A13" s="16" t="s">
        <v>14</v>
      </c>
      <c r="B13" s="13"/>
      <c r="C13" s="13"/>
      <c r="D13" s="13" t="s">
        <v>15</v>
      </c>
      <c r="E13" s="13"/>
      <c r="F13" s="5" t="s">
        <v>16</v>
      </c>
      <c r="G13" s="5" t="s">
        <v>17</v>
      </c>
      <c r="H13" s="5" t="s">
        <v>18</v>
      </c>
      <c r="I13" s="5" t="s">
        <v>19</v>
      </c>
      <c r="J13" s="2"/>
    </row>
    <row r="14" spans="1:11" ht="17.25" customHeight="1">
      <c r="A14" s="17" t="s">
        <v>23</v>
      </c>
      <c r="B14" s="18"/>
      <c r="C14" s="15"/>
      <c r="D14" s="14">
        <v>2040</v>
      </c>
      <c r="E14" s="15"/>
      <c r="F14" s="3">
        <v>230</v>
      </c>
      <c r="G14" s="3">
        <f t="shared" ref="G14:G25" si="0">SUM(D14*F14)</f>
        <v>469200</v>
      </c>
      <c r="H14" s="3">
        <f>G14*10%</f>
        <v>46920</v>
      </c>
      <c r="I14" s="3">
        <f>SUM(G14+H14)</f>
        <v>516120</v>
      </c>
    </row>
    <row r="15" spans="1:11" ht="17.25" customHeight="1">
      <c r="A15" s="17" t="s">
        <v>24</v>
      </c>
      <c r="B15" s="18"/>
      <c r="C15" s="15"/>
      <c r="D15" s="14">
        <v>2000</v>
      </c>
      <c r="E15" s="15"/>
      <c r="F15" s="3">
        <v>30</v>
      </c>
      <c r="G15" s="3">
        <f t="shared" si="0"/>
        <v>60000</v>
      </c>
      <c r="H15" s="3">
        <f t="shared" ref="H15:H25" si="1">G15*10%</f>
        <v>6000</v>
      </c>
      <c r="I15" s="3">
        <f t="shared" ref="I15:I25" si="2">SUM(G15+H15)</f>
        <v>66000</v>
      </c>
    </row>
    <row r="16" spans="1:11" ht="17.25" customHeight="1">
      <c r="A16" s="17" t="s">
        <v>25</v>
      </c>
      <c r="B16" s="18"/>
      <c r="C16" s="15"/>
      <c r="D16" s="14">
        <v>2</v>
      </c>
      <c r="E16" s="15"/>
      <c r="F16" s="3">
        <v>4000</v>
      </c>
      <c r="G16" s="3">
        <f t="shared" si="0"/>
        <v>8000</v>
      </c>
      <c r="H16" s="3">
        <f t="shared" si="1"/>
        <v>800</v>
      </c>
      <c r="I16" s="3">
        <f t="shared" si="2"/>
        <v>8800</v>
      </c>
    </row>
    <row r="17" spans="1:9" ht="17.25" customHeight="1">
      <c r="A17" s="17"/>
      <c r="B17" s="18"/>
      <c r="C17" s="15"/>
      <c r="D17" s="14"/>
      <c r="E17" s="15"/>
      <c r="F17" s="3"/>
      <c r="G17" s="3">
        <f t="shared" si="0"/>
        <v>0</v>
      </c>
      <c r="H17" s="3">
        <f t="shared" si="1"/>
        <v>0</v>
      </c>
      <c r="I17" s="3">
        <f t="shared" si="2"/>
        <v>0</v>
      </c>
    </row>
    <row r="18" spans="1:9" ht="17.25" customHeight="1">
      <c r="A18" s="17"/>
      <c r="B18" s="18"/>
      <c r="C18" s="15"/>
      <c r="D18" s="17"/>
      <c r="E18" s="15"/>
      <c r="F18" s="3"/>
      <c r="G18" s="3">
        <f>SUM(D18*F18)</f>
        <v>0</v>
      </c>
      <c r="H18" s="3">
        <f>G18*10%</f>
        <v>0</v>
      </c>
      <c r="I18" s="3">
        <f>SUM(G18+H18)</f>
        <v>0</v>
      </c>
    </row>
    <row r="19" spans="1:9" ht="17.25" customHeight="1">
      <c r="A19" s="17"/>
      <c r="B19" s="18"/>
      <c r="C19" s="15"/>
      <c r="D19" s="17"/>
      <c r="E19" s="15"/>
      <c r="F19" s="3"/>
      <c r="G19" s="3">
        <f>SUM(D19*F19)</f>
        <v>0</v>
      </c>
      <c r="H19" s="3">
        <f>G19*10%</f>
        <v>0</v>
      </c>
      <c r="I19" s="3">
        <f>SUM(G19+H19)</f>
        <v>0</v>
      </c>
    </row>
    <row r="20" spans="1:9" ht="17.25" customHeight="1">
      <c r="A20" s="17"/>
      <c r="B20" s="18"/>
      <c r="C20" s="15"/>
      <c r="D20" s="17"/>
      <c r="E20" s="15"/>
      <c r="F20" s="3"/>
      <c r="G20" s="3">
        <f>SUM(D20*F20)</f>
        <v>0</v>
      </c>
      <c r="H20" s="3">
        <f>G20*10%</f>
        <v>0</v>
      </c>
      <c r="I20" s="3">
        <f>SUM(G20+H20)</f>
        <v>0</v>
      </c>
    </row>
    <row r="21" spans="1:9" ht="17.25" customHeight="1">
      <c r="A21" s="17"/>
      <c r="B21" s="18"/>
      <c r="C21" s="15"/>
      <c r="D21" s="17"/>
      <c r="E21" s="15"/>
      <c r="F21" s="3"/>
      <c r="G21" s="3">
        <f t="shared" si="0"/>
        <v>0</v>
      </c>
      <c r="H21" s="3">
        <f t="shared" si="1"/>
        <v>0</v>
      </c>
      <c r="I21" s="3">
        <f t="shared" si="2"/>
        <v>0</v>
      </c>
    </row>
    <row r="22" spans="1:9" ht="17.25" customHeight="1">
      <c r="A22" s="17"/>
      <c r="B22" s="18"/>
      <c r="C22" s="15"/>
      <c r="D22" s="17"/>
      <c r="E22" s="15"/>
      <c r="F22" s="3"/>
      <c r="G22" s="3">
        <f t="shared" si="0"/>
        <v>0</v>
      </c>
      <c r="H22" s="3">
        <f t="shared" si="1"/>
        <v>0</v>
      </c>
      <c r="I22" s="3">
        <f t="shared" si="2"/>
        <v>0</v>
      </c>
    </row>
    <row r="23" spans="1:9" ht="17.25" customHeight="1">
      <c r="A23" s="17"/>
      <c r="B23" s="18"/>
      <c r="C23" s="15"/>
      <c r="D23" s="17"/>
      <c r="E23" s="15"/>
      <c r="F23" s="3"/>
      <c r="G23" s="3">
        <f t="shared" si="0"/>
        <v>0</v>
      </c>
      <c r="H23" s="3">
        <f t="shared" si="1"/>
        <v>0</v>
      </c>
      <c r="I23" s="3">
        <f t="shared" si="2"/>
        <v>0</v>
      </c>
    </row>
    <row r="24" spans="1:9" ht="17.25" customHeight="1">
      <c r="A24" s="17"/>
      <c r="B24" s="18"/>
      <c r="C24" s="15"/>
      <c r="D24" s="17"/>
      <c r="E24" s="15"/>
      <c r="F24" s="3"/>
      <c r="G24" s="3">
        <f t="shared" si="0"/>
        <v>0</v>
      </c>
      <c r="H24" s="3">
        <f t="shared" si="1"/>
        <v>0</v>
      </c>
      <c r="I24" s="3">
        <f t="shared" si="2"/>
        <v>0</v>
      </c>
    </row>
    <row r="25" spans="1:9" ht="17.25" customHeight="1">
      <c r="A25" s="17"/>
      <c r="B25" s="18"/>
      <c r="C25" s="15"/>
      <c r="D25" s="17"/>
      <c r="E25" s="15"/>
      <c r="F25" s="3"/>
      <c r="G25" s="3">
        <f t="shared" si="0"/>
        <v>0</v>
      </c>
      <c r="H25" s="3">
        <f t="shared" si="1"/>
        <v>0</v>
      </c>
      <c r="I25" s="3">
        <f t="shared" si="2"/>
        <v>0</v>
      </c>
    </row>
    <row r="26" spans="1:9" ht="17.25" customHeight="1">
      <c r="A26" s="17" t="s">
        <v>12</v>
      </c>
      <c r="B26" s="18"/>
      <c r="C26" s="15"/>
      <c r="D26" s="17">
        <f>SUM(D14:E25)</f>
        <v>4042</v>
      </c>
      <c r="E26" s="15"/>
      <c r="F26" s="3">
        <f>SUM(F14:F25)</f>
        <v>4260</v>
      </c>
      <c r="G26" s="3">
        <f>SUM(G14:G25)</f>
        <v>537200</v>
      </c>
      <c r="H26" s="3">
        <f>SUM(H14:H25)</f>
        <v>53720</v>
      </c>
      <c r="I26" s="3">
        <f>SUM(I14:I25)</f>
        <v>590920</v>
      </c>
    </row>
    <row r="27" spans="1:9" ht="17.25" customHeight="1">
      <c r="A27" s="28" t="s">
        <v>13</v>
      </c>
      <c r="B27" s="29"/>
      <c r="C27" s="29"/>
      <c r="D27" s="29"/>
      <c r="E27" s="29"/>
      <c r="F27" s="29"/>
      <c r="G27" s="29"/>
      <c r="H27" s="29"/>
      <c r="I27" s="30"/>
    </row>
    <row r="28" spans="1:9" ht="17.25" customHeight="1">
      <c r="A28" s="31"/>
      <c r="B28" s="32"/>
      <c r="C28" s="32"/>
      <c r="D28" s="32"/>
      <c r="E28" s="32"/>
      <c r="F28" s="32"/>
      <c r="G28" s="32"/>
      <c r="H28" s="32"/>
      <c r="I28" s="33"/>
    </row>
    <row r="29" spans="1:9" ht="17.25" customHeight="1">
      <c r="A29" s="31"/>
      <c r="B29" s="32"/>
      <c r="C29" s="32"/>
      <c r="D29" s="32"/>
      <c r="E29" s="32"/>
      <c r="F29" s="32"/>
      <c r="G29" s="32"/>
      <c r="H29" s="32"/>
      <c r="I29" s="33"/>
    </row>
    <row r="30" spans="1:9" ht="17.25" customHeight="1">
      <c r="A30" s="34"/>
      <c r="B30" s="35"/>
      <c r="C30" s="35"/>
      <c r="D30" s="35"/>
      <c r="E30" s="35"/>
      <c r="F30" s="35"/>
      <c r="G30" s="35"/>
      <c r="H30" s="35"/>
      <c r="I30" s="36"/>
    </row>
    <row r="31" spans="1:9" ht="17.25" hidden="1" customHeight="1">
      <c r="A31" s="26"/>
      <c r="B31" s="26"/>
      <c r="C31" s="26"/>
      <c r="D31" s="26"/>
      <c r="E31" s="26"/>
      <c r="F31" s="26"/>
      <c r="G31" s="26"/>
      <c r="H31" s="26"/>
      <c r="I31" s="26"/>
    </row>
    <row r="32" spans="1:9" ht="15.75" customHeight="1"/>
    <row r="33" ht="18" customHeight="1"/>
  </sheetData>
  <mergeCells count="45">
    <mergeCell ref="D17:E17"/>
    <mergeCell ref="A17:C17"/>
    <mergeCell ref="A25:C25"/>
    <mergeCell ref="A21:C21"/>
    <mergeCell ref="A22:C22"/>
    <mergeCell ref="A23:C23"/>
    <mergeCell ref="A24:C24"/>
    <mergeCell ref="D21:E21"/>
    <mergeCell ref="D22:E22"/>
    <mergeCell ref="D23:E23"/>
    <mergeCell ref="D24:E24"/>
    <mergeCell ref="D25:E25"/>
    <mergeCell ref="A18:C18"/>
    <mergeCell ref="D18:E18"/>
    <mergeCell ref="A31:I31"/>
    <mergeCell ref="E3:F3"/>
    <mergeCell ref="E4:F4"/>
    <mergeCell ref="E5:F5"/>
    <mergeCell ref="E6:F7"/>
    <mergeCell ref="E8:F8"/>
    <mergeCell ref="A19:C19"/>
    <mergeCell ref="A26:C26"/>
    <mergeCell ref="D19:E19"/>
    <mergeCell ref="D26:E26"/>
    <mergeCell ref="G3:I3"/>
    <mergeCell ref="A27:I30"/>
    <mergeCell ref="A3:D8"/>
    <mergeCell ref="A20:C20"/>
    <mergeCell ref="D20:E20"/>
    <mergeCell ref="A9:I9"/>
    <mergeCell ref="A1:I2"/>
    <mergeCell ref="D13:E13"/>
    <mergeCell ref="D14:E14"/>
    <mergeCell ref="D15:E15"/>
    <mergeCell ref="D16:E16"/>
    <mergeCell ref="A13:C13"/>
    <mergeCell ref="A14:C14"/>
    <mergeCell ref="A15:C15"/>
    <mergeCell ref="A16:C16"/>
    <mergeCell ref="G4:I4"/>
    <mergeCell ref="G5:I5"/>
    <mergeCell ref="G6:I7"/>
    <mergeCell ref="A10:D10"/>
    <mergeCell ref="H10:I10"/>
    <mergeCell ref="E10:G10"/>
  </mergeCells>
  <phoneticPr fontId="23" type="noConversion"/>
  <pageMargins left="0.75" right="0.75" top="1" bottom="1" header="0.5" footer="0.5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무브테크 거래명세표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발주서</dc:title>
  <dc:creator>수광</dc:creator>
  <cp:lastModifiedBy>지수광</cp:lastModifiedBy>
  <cp:lastPrinted>2020-12-22T00:56:13Z</cp:lastPrinted>
  <dcterms:created xsi:type="dcterms:W3CDTF">2016-10-27T03:45:10Z</dcterms:created>
  <dcterms:modified xsi:type="dcterms:W3CDTF">2020-12-22T00:56:32Z</dcterms:modified>
</cp:coreProperties>
</file>